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bookViews>
    <workbookView xWindow="80" yWindow="0" windowWidth="28220" windowHeight="16120" tabRatio="500"/>
  </bookViews>
  <sheets>
    <sheet name="Feuil1" sheetId="1" r:id="rId1"/>
  </sheets>
  <definedNames>
    <definedName name="_xlnm.Print_Area" localSheetId="0">Feuil1!$B$12:$J$68</definedName>
  </definedName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1" l="1"/>
  <c r="G64" i="1"/>
  <c r="E65" i="1"/>
  <c r="F65" i="1"/>
  <c r="E64" i="1"/>
  <c r="F64" i="1"/>
  <c r="F66" i="1"/>
  <c r="E66" i="1"/>
</calcChain>
</file>

<file path=xl/sharedStrings.xml><?xml version="1.0" encoding="utf-8"?>
<sst xmlns="http://schemas.openxmlformats.org/spreadsheetml/2006/main" count="103" uniqueCount="87">
  <si>
    <t>RANG</t>
  </si>
  <si>
    <t>CAISSE</t>
  </si>
  <si>
    <t>CRN</t>
  </si>
  <si>
    <t>Cotisants</t>
  </si>
  <si>
    <t>CAVOM</t>
  </si>
  <si>
    <t>CARMF</t>
  </si>
  <si>
    <t>Médecins</t>
  </si>
  <si>
    <t>CARCDSF</t>
  </si>
  <si>
    <t>Dentistes et Sages-femmes</t>
  </si>
  <si>
    <t>CAVP</t>
  </si>
  <si>
    <t>Pharmaciens</t>
  </si>
  <si>
    <t>CARPIMKO</t>
  </si>
  <si>
    <t>Infirmiers, kiné, pédicures</t>
  </si>
  <si>
    <t>Ortho/phon. et opt.</t>
  </si>
  <si>
    <t>CARPV</t>
  </si>
  <si>
    <t>Vétérinaires</t>
  </si>
  <si>
    <t>CAVAMAC</t>
  </si>
  <si>
    <t>CAVEC</t>
  </si>
  <si>
    <t>CNAVPL</t>
  </si>
  <si>
    <t xml:space="preserve"> </t>
  </si>
  <si>
    <t>CIPAV</t>
  </si>
  <si>
    <t>Architectes, géomètres,</t>
  </si>
  <si>
    <t>a</t>
  </si>
  <si>
    <t>b</t>
  </si>
  <si>
    <t>c</t>
  </si>
  <si>
    <t>d</t>
  </si>
  <si>
    <t>e</t>
  </si>
  <si>
    <t>h</t>
  </si>
  <si>
    <t>i</t>
  </si>
  <si>
    <t>(P 86)</t>
  </si>
  <si>
    <t>Officiers ministériels</t>
  </si>
  <si>
    <t>Notaires - Section B</t>
  </si>
  <si>
    <t>Section C</t>
  </si>
  <si>
    <t>Adm ret/CA</t>
  </si>
  <si>
    <t>selon sites</t>
  </si>
  <si>
    <t>2/16</t>
  </si>
  <si>
    <t>7/28</t>
  </si>
  <si>
    <t>2/26</t>
  </si>
  <si>
    <t>Retraités  titulaires</t>
  </si>
  <si>
    <t>© Th. BENNE</t>
  </si>
  <si>
    <t>ETUDE COMPARATIVE DES RETRAITES DES PROFESSIONS LIBERALES ADHERANT À LA CNAVPL</t>
  </si>
  <si>
    <t>Rappel N-1</t>
  </si>
  <si>
    <r>
      <t>EFFECTIFS 2012-</t>
    </r>
    <r>
      <rPr>
        <sz val="10"/>
        <color rgb="FFFF0000"/>
        <rFont val="Hoefler Text"/>
      </rPr>
      <t>2011</t>
    </r>
  </si>
  <si>
    <t>Conseils et autres</t>
  </si>
  <si>
    <t>Professions libérales hors avocats</t>
  </si>
  <si>
    <t>Agents et mandataires assurances</t>
  </si>
  <si>
    <t>Exp-comptables/ Com. Comptes</t>
  </si>
  <si>
    <t>I - DONNES DEMOGRAPHIQUES</t>
  </si>
  <si>
    <t>Coefficient d'évolution N/N-1</t>
  </si>
  <si>
    <t>résultant</t>
  </si>
  <si>
    <t>(P 50)</t>
  </si>
  <si>
    <t>Age liquidation</t>
  </si>
  <si>
    <t>Ayants droit</t>
  </si>
  <si>
    <t xml:space="preserve">Ratio contributif </t>
  </si>
  <si>
    <t xml:space="preserve">f </t>
  </si>
  <si>
    <t>g=d/(e+f)</t>
  </si>
  <si>
    <t>1,20</t>
  </si>
  <si>
    <t>1,95</t>
  </si>
  <si>
    <t>1,47</t>
  </si>
  <si>
    <t>3,93</t>
  </si>
  <si>
    <t>2,17</t>
  </si>
  <si>
    <t>0,44</t>
  </si>
  <si>
    <t>1,98</t>
  </si>
  <si>
    <t>1,22</t>
  </si>
  <si>
    <t>1,92</t>
  </si>
  <si>
    <t>2,07</t>
  </si>
  <si>
    <t>1,54</t>
  </si>
  <si>
    <t>4,07</t>
  </si>
  <si>
    <t>2,21</t>
  </si>
  <si>
    <t>0,46</t>
  </si>
  <si>
    <t>3,80</t>
  </si>
  <si>
    <t>3,61</t>
  </si>
  <si>
    <t>2,54</t>
  </si>
  <si>
    <t>2,43</t>
  </si>
  <si>
    <t>0,9567</t>
  </si>
  <si>
    <t>retraite de base</t>
  </si>
  <si>
    <t>Aucun</t>
  </si>
  <si>
    <t>PROFESSION.</t>
  </si>
  <si>
    <t>1,40</t>
  </si>
  <si>
    <t>2,06</t>
  </si>
  <si>
    <t>2/10 dt 1 V-Pdt</t>
  </si>
  <si>
    <t>4/22</t>
  </si>
  <si>
    <t>3/28</t>
  </si>
  <si>
    <t>3/43</t>
  </si>
  <si>
    <t>3/30</t>
  </si>
  <si>
    <t>2/18</t>
  </si>
  <si>
    <t>Novembre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</si>
</sst>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4" x14ac:knownFonts="1">
    <font>
      <sz val="12"/>
      <color theme="1"/>
      <name val="Calibri"/>
      <family val="2"/>
      <scheme val="minor"/>
    </font>
    <font>
      <sz val="10"/>
      <color theme="1"/>
      <name val="Hoefler Text"/>
    </font>
    <font>
      <i/>
      <sz val="10"/>
      <color theme="1"/>
      <name val="Hoefler Text"/>
    </font>
    <font>
      <b/>
      <sz val="10"/>
      <color theme="1"/>
      <name val="Hoefler Text"/>
    </font>
    <font>
      <b/>
      <i/>
      <sz val="10"/>
      <color theme="1"/>
      <name val="Hoefler Text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FF0000"/>
      <name val="Hoefler Text"/>
    </font>
    <font>
      <i/>
      <sz val="10"/>
      <color rgb="FFFF0000"/>
      <name val="Hoefler Text"/>
    </font>
    <font>
      <sz val="10"/>
      <name val="Hoefler Text"/>
    </font>
    <font>
      <b/>
      <i/>
      <sz val="10"/>
      <color rgb="FFFF0000"/>
      <name val="Hoefler Text"/>
    </font>
    <font>
      <b/>
      <i/>
      <sz val="10"/>
      <name val="Hoefler Text"/>
    </font>
    <font>
      <b/>
      <sz val="10"/>
      <name val="Hoefler Tex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1" xfId="0" applyFont="1" applyBorder="1" applyAlignment="1"/>
    <xf numFmtId="0" fontId="9" fillId="0" borderId="2" xfId="0" applyFont="1" applyBorder="1" applyAlignment="1"/>
    <xf numFmtId="3" fontId="9" fillId="0" borderId="2" xfId="0" applyNumberFormat="1" applyFont="1" applyBorder="1" applyAlignment="1"/>
    <xf numFmtId="3" fontId="9" fillId="0" borderId="4" xfId="0" applyNumberFormat="1" applyFont="1" applyBorder="1" applyAlignment="1"/>
    <xf numFmtId="0" fontId="11" fillId="0" borderId="11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6" xfId="0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right"/>
    </xf>
    <xf numFmtId="4" fontId="8" fillId="0" borderId="26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right"/>
    </xf>
    <xf numFmtId="165" fontId="13" fillId="0" borderId="26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right"/>
    </xf>
    <xf numFmtId="49" fontId="12" fillId="2" borderId="7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5" fontId="12" fillId="2" borderId="7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5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939800</xdr:colOff>
      <xdr:row>2</xdr:row>
      <xdr:rowOff>0</xdr:rowOff>
    </xdr:from>
    <xdr:ext cx="736600" cy="6680200"/>
    <xdr:sp macro="" textlink="">
      <xdr:nvSpPr>
        <xdr:cNvPr id="2" name="Rectangle 1"/>
        <xdr:cNvSpPr/>
      </xdr:nvSpPr>
      <xdr:spPr>
        <a:xfrm rot="7991476">
          <a:off x="11442700" y="4546600"/>
          <a:ext cx="6680200" cy="736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fr-FR" sz="2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1159783</xdr:colOff>
      <xdr:row>140</xdr:row>
      <xdr:rowOff>53658</xdr:rowOff>
    </xdr:from>
    <xdr:ext cx="736600" cy="3173837"/>
    <xdr:sp macro="" textlink="">
      <xdr:nvSpPr>
        <xdr:cNvPr id="3" name="Rectangle 2"/>
        <xdr:cNvSpPr/>
      </xdr:nvSpPr>
      <xdr:spPr>
        <a:xfrm rot="7991476">
          <a:off x="4906864" y="30012377"/>
          <a:ext cx="3173837" cy="736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fr-FR" sz="2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Q145"/>
  <sheetViews>
    <sheetView tabSelected="1" showRuler="0" topLeftCell="A16" workbookViewId="0">
      <selection activeCell="I66" sqref="I66"/>
    </sheetView>
  </sheetViews>
  <sheetFormatPr baseColWidth="10" defaultRowHeight="11" x14ac:dyDescent="0"/>
  <cols>
    <col min="1" max="1" width="3.5" style="1" customWidth="1"/>
    <col min="2" max="2" width="6.1640625" style="1" customWidth="1"/>
    <col min="3" max="3" width="13.1640625" style="1" customWidth="1"/>
    <col min="4" max="4" width="28.5" style="1" customWidth="1"/>
    <col min="5" max="5" width="14.1640625" style="1" customWidth="1"/>
    <col min="6" max="6" width="15.33203125" style="1" customWidth="1"/>
    <col min="7" max="7" width="15.33203125" style="66" customWidth="1"/>
    <col min="8" max="8" width="15.33203125" style="68" customWidth="1"/>
    <col min="9" max="9" width="15.83203125" style="30" customWidth="1"/>
    <col min="10" max="10" width="13.33203125" style="1" customWidth="1"/>
    <col min="11" max="11" width="14.1640625" style="1" customWidth="1"/>
    <col min="12" max="12" width="13.6640625" style="30" customWidth="1"/>
    <col min="13" max="13" width="12.33203125" style="1" customWidth="1"/>
    <col min="14" max="14" width="14.5" style="1" customWidth="1"/>
    <col min="15" max="15" width="18.1640625" style="1" customWidth="1"/>
    <col min="16" max="16" width="16.33203125" style="66" customWidth="1"/>
    <col min="17" max="17" width="16.6640625" style="2" customWidth="1"/>
    <col min="18" max="18" width="11.6640625" style="1" customWidth="1"/>
    <col min="19" max="19" width="11.33203125" style="1" customWidth="1"/>
    <col min="20" max="20" width="13.6640625" style="1" customWidth="1"/>
    <col min="21" max="21" width="17.5" style="1" customWidth="1"/>
    <col min="22" max="16384" width="10.83203125" style="1"/>
  </cols>
  <sheetData>
    <row r="3" spans="2:17">
      <c r="E3" s="3"/>
      <c r="F3" s="3"/>
      <c r="G3" s="3"/>
      <c r="H3" s="70"/>
      <c r="I3" s="3"/>
      <c r="J3" s="3" t="s">
        <v>19</v>
      </c>
      <c r="K3" s="3"/>
      <c r="L3" s="3"/>
      <c r="M3" s="4"/>
      <c r="N3" s="4"/>
      <c r="O3" s="4"/>
      <c r="P3" s="4"/>
      <c r="Q3" s="4"/>
    </row>
    <row r="4" spans="2:17">
      <c r="E4" s="3"/>
      <c r="F4" s="3"/>
      <c r="G4" s="3"/>
      <c r="H4" s="70"/>
      <c r="I4" s="3"/>
      <c r="J4" s="3"/>
      <c r="K4" s="3"/>
      <c r="L4" s="3"/>
      <c r="M4" s="4"/>
      <c r="N4" s="4"/>
      <c r="O4" s="4"/>
      <c r="P4" s="4"/>
      <c r="Q4" s="4"/>
    </row>
    <row r="5" spans="2:17">
      <c r="E5" s="3"/>
      <c r="F5" s="3"/>
      <c r="G5" s="3"/>
      <c r="H5" s="70"/>
      <c r="I5" s="3"/>
      <c r="J5" s="3"/>
      <c r="K5" s="3"/>
      <c r="L5" s="3"/>
      <c r="M5" s="4"/>
      <c r="N5" s="4"/>
      <c r="O5" s="4"/>
      <c r="P5" s="4"/>
      <c r="Q5" s="4"/>
    </row>
    <row r="6" spans="2:17">
      <c r="E6" s="3"/>
      <c r="F6" s="3"/>
      <c r="G6" s="3"/>
      <c r="H6" s="70"/>
      <c r="I6" s="3"/>
      <c r="J6" s="3"/>
      <c r="K6" s="3"/>
      <c r="L6" s="3"/>
      <c r="M6" s="4"/>
      <c r="N6" s="4"/>
      <c r="O6" s="4"/>
      <c r="P6" s="4"/>
      <c r="Q6" s="4"/>
    </row>
    <row r="7" spans="2:17">
      <c r="E7" s="3"/>
      <c r="F7" s="3"/>
      <c r="G7" s="3"/>
      <c r="H7" s="70"/>
      <c r="I7" s="3"/>
      <c r="J7" s="3"/>
      <c r="K7" s="3"/>
      <c r="L7" s="3"/>
      <c r="M7" s="4"/>
      <c r="N7" s="4"/>
      <c r="O7" s="4"/>
      <c r="P7" s="4"/>
      <c r="Q7" s="4"/>
    </row>
    <row r="8" spans="2:17">
      <c r="E8" s="3"/>
      <c r="F8" s="3"/>
      <c r="G8" s="3"/>
      <c r="H8" s="70"/>
      <c r="I8" s="3"/>
      <c r="J8" s="3"/>
      <c r="K8" s="3"/>
      <c r="L8" s="3"/>
      <c r="M8" s="4"/>
      <c r="N8" s="4"/>
      <c r="O8" s="4"/>
      <c r="P8" s="4"/>
      <c r="Q8" s="4"/>
    </row>
    <row r="9" spans="2:17">
      <c r="E9" s="3"/>
      <c r="F9" s="3"/>
      <c r="G9" s="3"/>
      <c r="H9" s="70"/>
      <c r="I9" s="3"/>
      <c r="J9" s="3"/>
      <c r="K9" s="3"/>
      <c r="L9" s="3"/>
      <c r="M9" s="4"/>
      <c r="N9" s="4"/>
      <c r="O9" s="4"/>
      <c r="P9" s="4"/>
      <c r="Q9" s="4"/>
    </row>
    <row r="10" spans="2:17">
      <c r="E10" s="3"/>
      <c r="F10" s="3"/>
      <c r="G10" s="3"/>
      <c r="H10" s="70"/>
      <c r="I10" s="3"/>
      <c r="J10" s="3"/>
      <c r="K10" s="3"/>
      <c r="L10" s="3"/>
    </row>
    <row r="11" spans="2:17">
      <c r="E11" s="3"/>
      <c r="F11" s="3"/>
      <c r="G11" s="3"/>
      <c r="H11" s="70"/>
      <c r="I11" s="3"/>
      <c r="J11" s="3"/>
      <c r="K11" s="3"/>
      <c r="L11" s="3"/>
    </row>
    <row r="12" spans="2:17">
      <c r="E12" s="3"/>
      <c r="F12" s="3"/>
      <c r="G12" s="3"/>
      <c r="H12" s="70"/>
      <c r="I12" s="3"/>
      <c r="J12" s="3"/>
      <c r="K12" s="3"/>
      <c r="L12" s="3"/>
    </row>
    <row r="13" spans="2:17" s="63" customFormat="1" ht="21" customHeight="1">
      <c r="B13" s="146" t="s">
        <v>40</v>
      </c>
      <c r="C13" s="146"/>
      <c r="D13" s="146"/>
      <c r="E13" s="146"/>
      <c r="F13" s="146"/>
      <c r="G13" s="146"/>
      <c r="H13" s="146"/>
      <c r="I13" s="146"/>
      <c r="J13" s="146"/>
      <c r="K13" s="64"/>
      <c r="L13" s="64"/>
      <c r="P13" s="67"/>
    </row>
    <row r="14" spans="2:17" s="63" customFormat="1" ht="15" customHeight="1">
      <c r="B14" s="146" t="s">
        <v>47</v>
      </c>
      <c r="C14" s="146"/>
      <c r="D14" s="146"/>
      <c r="E14" s="146"/>
      <c r="F14" s="146"/>
      <c r="G14" s="146"/>
      <c r="H14" s="146"/>
      <c r="I14" s="146"/>
      <c r="J14" s="146"/>
      <c r="P14" s="67"/>
    </row>
    <row r="15" spans="2:17" ht="12" thickBot="1"/>
    <row r="16" spans="2:17" ht="14" customHeight="1">
      <c r="B16" s="132"/>
      <c r="C16" s="112"/>
      <c r="D16" s="113"/>
      <c r="E16" s="143" t="s">
        <v>42</v>
      </c>
      <c r="F16" s="144"/>
      <c r="G16" s="144"/>
      <c r="H16" s="144"/>
      <c r="I16" s="145"/>
      <c r="J16" s="114" t="s">
        <v>51</v>
      </c>
      <c r="K16" s="31"/>
    </row>
    <row r="17" spans="2:11">
      <c r="B17" s="117" t="s">
        <v>0</v>
      </c>
      <c r="C17" s="115" t="s">
        <v>1</v>
      </c>
      <c r="D17" s="116" t="s">
        <v>77</v>
      </c>
      <c r="E17" s="115" t="s">
        <v>3</v>
      </c>
      <c r="F17" s="133" t="s">
        <v>38</v>
      </c>
      <c r="G17" s="133" t="s">
        <v>52</v>
      </c>
      <c r="H17" s="133" t="s">
        <v>53</v>
      </c>
      <c r="I17" s="134" t="s">
        <v>33</v>
      </c>
      <c r="J17" s="135" t="s">
        <v>75</v>
      </c>
      <c r="K17" s="31"/>
    </row>
    <row r="18" spans="2:11">
      <c r="B18" s="120"/>
      <c r="C18" s="118"/>
      <c r="D18" s="119"/>
      <c r="E18" s="118" t="s">
        <v>29</v>
      </c>
      <c r="F18" s="121" t="s">
        <v>29</v>
      </c>
      <c r="G18" s="121" t="s">
        <v>29</v>
      </c>
      <c r="H18" s="121" t="s">
        <v>49</v>
      </c>
      <c r="I18" s="136" t="s">
        <v>34</v>
      </c>
      <c r="J18" s="122" t="s">
        <v>50</v>
      </c>
      <c r="K18" s="31"/>
    </row>
    <row r="19" spans="2:11" ht="12" thickBot="1">
      <c r="B19" s="125" t="s">
        <v>22</v>
      </c>
      <c r="C19" s="123" t="s">
        <v>23</v>
      </c>
      <c r="D19" s="124" t="s">
        <v>24</v>
      </c>
      <c r="E19" s="123" t="s">
        <v>25</v>
      </c>
      <c r="F19" s="126" t="s">
        <v>26</v>
      </c>
      <c r="G19" s="126" t="s">
        <v>54</v>
      </c>
      <c r="H19" s="137" t="s">
        <v>55</v>
      </c>
      <c r="I19" s="124" t="s">
        <v>27</v>
      </c>
      <c r="J19" s="138" t="s">
        <v>28</v>
      </c>
      <c r="K19" s="31"/>
    </row>
    <row r="20" spans="2:11">
      <c r="B20" s="14"/>
      <c r="C20" s="5"/>
      <c r="D20" s="11"/>
      <c r="E20" s="5"/>
      <c r="F20" s="6"/>
      <c r="G20" s="6"/>
      <c r="H20" s="69"/>
      <c r="I20" s="20"/>
      <c r="J20" s="71"/>
      <c r="K20" s="31"/>
    </row>
    <row r="21" spans="2:11">
      <c r="B21" s="37">
        <v>1</v>
      </c>
      <c r="C21" s="38" t="s">
        <v>2</v>
      </c>
      <c r="D21" s="39" t="s">
        <v>31</v>
      </c>
      <c r="E21" s="42">
        <v>8382</v>
      </c>
      <c r="F21" s="40">
        <v>4285</v>
      </c>
      <c r="G21" s="40">
        <v>2674</v>
      </c>
      <c r="H21" s="95" t="s">
        <v>56</v>
      </c>
      <c r="I21" s="86" t="s">
        <v>80</v>
      </c>
      <c r="J21" s="72">
        <v>64</v>
      </c>
      <c r="K21" s="81"/>
    </row>
    <row r="22" spans="2:11">
      <c r="B22" s="47"/>
      <c r="C22" s="48"/>
      <c r="D22" s="49" t="s">
        <v>41</v>
      </c>
      <c r="E22" s="50">
        <v>8312</v>
      </c>
      <c r="F22" s="51">
        <v>4158</v>
      </c>
      <c r="G22" s="51">
        <v>2693</v>
      </c>
      <c r="H22" s="101" t="s">
        <v>63</v>
      </c>
      <c r="I22" s="87"/>
      <c r="J22" s="75">
        <v>64</v>
      </c>
      <c r="K22" s="82"/>
    </row>
    <row r="23" spans="2:11">
      <c r="B23" s="15"/>
      <c r="C23" s="7"/>
      <c r="D23" s="12"/>
      <c r="E23" s="23"/>
      <c r="F23" s="33"/>
      <c r="G23" s="33"/>
      <c r="H23" s="96"/>
      <c r="I23" s="87"/>
      <c r="J23" s="72"/>
      <c r="K23" s="81"/>
    </row>
    <row r="24" spans="2:11">
      <c r="B24" s="14"/>
      <c r="C24" s="5"/>
      <c r="D24" s="11" t="s">
        <v>32</v>
      </c>
      <c r="E24" s="22"/>
      <c r="F24" s="32"/>
      <c r="G24" s="32"/>
      <c r="H24" s="97"/>
      <c r="I24" s="88"/>
      <c r="J24" s="72"/>
      <c r="K24" s="81"/>
    </row>
    <row r="25" spans="2:11">
      <c r="B25" s="15"/>
      <c r="C25" s="7"/>
      <c r="D25" s="12"/>
      <c r="E25" s="23"/>
      <c r="F25" s="33"/>
      <c r="G25" s="33"/>
      <c r="H25" s="98"/>
      <c r="I25" s="89"/>
      <c r="J25" s="72"/>
      <c r="K25" s="81"/>
    </row>
    <row r="26" spans="2:11">
      <c r="B26" s="14"/>
      <c r="C26" s="5"/>
      <c r="D26" s="11"/>
      <c r="E26" s="22"/>
      <c r="F26" s="32"/>
      <c r="G26" s="32"/>
      <c r="H26" s="97"/>
      <c r="I26" s="88"/>
      <c r="J26" s="72"/>
      <c r="K26" s="81"/>
    </row>
    <row r="27" spans="2:11">
      <c r="B27" s="14">
        <v>2</v>
      </c>
      <c r="C27" s="5" t="s">
        <v>4</v>
      </c>
      <c r="D27" s="11" t="s">
        <v>30</v>
      </c>
      <c r="E27" s="22">
        <v>4228</v>
      </c>
      <c r="F27" s="32">
        <v>1983</v>
      </c>
      <c r="G27" s="32">
        <v>1035</v>
      </c>
      <c r="H27" s="97" t="s">
        <v>78</v>
      </c>
      <c r="I27" s="88" t="s">
        <v>81</v>
      </c>
      <c r="J27" s="72">
        <v>64.819999999999993</v>
      </c>
      <c r="K27" s="81"/>
    </row>
    <row r="28" spans="2:11">
      <c r="B28" s="52"/>
      <c r="C28" s="53"/>
      <c r="D28" s="49" t="s">
        <v>41</v>
      </c>
      <c r="E28" s="50">
        <v>4626</v>
      </c>
      <c r="F28" s="51">
        <v>1846</v>
      </c>
      <c r="G28" s="51">
        <v>1037</v>
      </c>
      <c r="H28" s="101" t="s">
        <v>58</v>
      </c>
      <c r="I28" s="87"/>
      <c r="J28" s="75">
        <v>64.45</v>
      </c>
      <c r="K28" s="82"/>
    </row>
    <row r="29" spans="2:11">
      <c r="B29" s="15"/>
      <c r="C29" s="7"/>
      <c r="D29" s="12"/>
      <c r="E29" s="23"/>
      <c r="F29" s="33"/>
      <c r="G29" s="33"/>
      <c r="H29" s="98"/>
      <c r="I29" s="89"/>
      <c r="J29" s="72"/>
      <c r="K29" s="81"/>
    </row>
    <row r="30" spans="2:11">
      <c r="B30" s="14"/>
      <c r="C30" s="5"/>
      <c r="D30" s="11"/>
      <c r="E30" s="22"/>
      <c r="F30" s="32"/>
      <c r="G30" s="32"/>
      <c r="H30" s="97"/>
      <c r="I30" s="88"/>
      <c r="J30" s="72"/>
      <c r="K30" s="81"/>
    </row>
    <row r="31" spans="2:11">
      <c r="B31" s="14">
        <v>3</v>
      </c>
      <c r="C31" s="5" t="s">
        <v>5</v>
      </c>
      <c r="D31" s="11" t="s">
        <v>6</v>
      </c>
      <c r="E31" s="22">
        <v>121015</v>
      </c>
      <c r="F31" s="32">
        <v>45137</v>
      </c>
      <c r="G31" s="32">
        <v>18019</v>
      </c>
      <c r="H31" s="97" t="s">
        <v>64</v>
      </c>
      <c r="I31" s="88" t="s">
        <v>82</v>
      </c>
      <c r="J31" s="72">
        <v>65.25</v>
      </c>
      <c r="K31" s="81"/>
    </row>
    <row r="32" spans="2:11">
      <c r="B32" s="52"/>
      <c r="C32" s="53"/>
      <c r="D32" s="49" t="s">
        <v>41</v>
      </c>
      <c r="E32" s="50">
        <v>121872</v>
      </c>
      <c r="F32" s="51">
        <v>41613</v>
      </c>
      <c r="G32" s="51">
        <v>17513</v>
      </c>
      <c r="H32" s="101" t="s">
        <v>79</v>
      </c>
      <c r="I32" s="87"/>
      <c r="J32" s="75">
        <v>65.13</v>
      </c>
      <c r="K32" s="82"/>
    </row>
    <row r="33" spans="2:11">
      <c r="B33" s="15"/>
      <c r="C33" s="7"/>
      <c r="D33" s="12"/>
      <c r="E33" s="23"/>
      <c r="F33" s="33"/>
      <c r="G33" s="33"/>
      <c r="H33" s="98"/>
      <c r="I33" s="89"/>
      <c r="J33" s="72"/>
      <c r="K33" s="81"/>
    </row>
    <row r="34" spans="2:11">
      <c r="B34" s="14"/>
      <c r="C34" s="5"/>
      <c r="D34" s="11"/>
      <c r="E34" s="22"/>
      <c r="F34" s="32"/>
      <c r="G34" s="32"/>
      <c r="H34" s="97"/>
      <c r="I34" s="88"/>
      <c r="J34" s="72"/>
      <c r="K34" s="81"/>
    </row>
    <row r="35" spans="2:11">
      <c r="B35" s="14">
        <v>4</v>
      </c>
      <c r="C35" s="5" t="s">
        <v>7</v>
      </c>
      <c r="D35" s="11" t="s">
        <v>8</v>
      </c>
      <c r="E35" s="22">
        <v>39525</v>
      </c>
      <c r="F35" s="32">
        <v>15967</v>
      </c>
      <c r="G35" s="32">
        <v>4336</v>
      </c>
      <c r="H35" s="97" t="s">
        <v>57</v>
      </c>
      <c r="I35" s="88" t="s">
        <v>36</v>
      </c>
      <c r="J35" s="72">
        <v>64.78</v>
      </c>
      <c r="K35" s="81"/>
    </row>
    <row r="36" spans="2:11">
      <c r="B36" s="52"/>
      <c r="C36" s="53"/>
      <c r="D36" s="49" t="s">
        <v>41</v>
      </c>
      <c r="E36" s="50">
        <v>39158</v>
      </c>
      <c r="F36" s="51">
        <v>14681</v>
      </c>
      <c r="G36" s="51">
        <v>4194</v>
      </c>
      <c r="H36" s="101" t="s">
        <v>65</v>
      </c>
      <c r="I36" s="87"/>
      <c r="J36" s="75">
        <v>64.63</v>
      </c>
      <c r="K36" s="82"/>
    </row>
    <row r="37" spans="2:11">
      <c r="B37" s="14"/>
      <c r="C37" s="5"/>
      <c r="D37" s="11"/>
      <c r="E37" s="22"/>
      <c r="F37" s="32"/>
      <c r="G37" s="32"/>
      <c r="H37" s="97"/>
      <c r="I37" s="88"/>
      <c r="J37" s="72"/>
      <c r="K37" s="81"/>
    </row>
    <row r="38" spans="2:11">
      <c r="B38" s="14"/>
      <c r="C38" s="5"/>
      <c r="D38" s="11"/>
      <c r="E38" s="22"/>
      <c r="F38" s="32"/>
      <c r="G38" s="32"/>
      <c r="H38" s="97"/>
      <c r="I38" s="88"/>
      <c r="J38" s="72"/>
      <c r="K38" s="81"/>
    </row>
    <row r="39" spans="2:11">
      <c r="B39" s="14">
        <v>5</v>
      </c>
      <c r="C39" s="5" t="s">
        <v>9</v>
      </c>
      <c r="D39" s="11" t="s">
        <v>10</v>
      </c>
      <c r="E39" s="22">
        <v>32531</v>
      </c>
      <c r="F39" s="32">
        <v>17649</v>
      </c>
      <c r="G39" s="32">
        <v>4539</v>
      </c>
      <c r="H39" s="97" t="s">
        <v>58</v>
      </c>
      <c r="I39" s="88" t="s">
        <v>83</v>
      </c>
      <c r="J39" s="72">
        <v>63.84</v>
      </c>
      <c r="K39" s="81"/>
    </row>
    <row r="40" spans="2:11">
      <c r="B40" s="54"/>
      <c r="C40" s="55"/>
      <c r="D40" s="49" t="s">
        <v>41</v>
      </c>
      <c r="E40" s="56">
        <v>32627</v>
      </c>
      <c r="F40" s="57">
        <v>16648</v>
      </c>
      <c r="G40" s="57">
        <v>4538</v>
      </c>
      <c r="H40" s="101" t="s">
        <v>66</v>
      </c>
      <c r="I40" s="87"/>
      <c r="J40" s="76">
        <v>63.38</v>
      </c>
      <c r="K40" s="83"/>
    </row>
    <row r="41" spans="2:11">
      <c r="B41" s="14"/>
      <c r="C41" s="5"/>
      <c r="D41" s="11"/>
      <c r="E41" s="22"/>
      <c r="F41" s="32"/>
      <c r="G41" s="32"/>
      <c r="H41" s="97"/>
      <c r="I41" s="88"/>
      <c r="J41" s="72"/>
      <c r="K41" s="81"/>
    </row>
    <row r="42" spans="2:11">
      <c r="B42" s="14">
        <v>6</v>
      </c>
      <c r="C42" s="5" t="s">
        <v>11</v>
      </c>
      <c r="D42" s="11" t="s">
        <v>12</v>
      </c>
      <c r="E42" s="22">
        <v>166533</v>
      </c>
      <c r="F42" s="32">
        <v>39224</v>
      </c>
      <c r="G42" s="32">
        <v>3195</v>
      </c>
      <c r="H42" s="97" t="s">
        <v>59</v>
      </c>
      <c r="I42" s="88" t="s">
        <v>76</v>
      </c>
      <c r="J42" s="72">
        <v>63.36</v>
      </c>
      <c r="K42" s="81"/>
    </row>
    <row r="43" spans="2:11">
      <c r="B43" s="14"/>
      <c r="C43" s="5"/>
      <c r="D43" s="11" t="s">
        <v>13</v>
      </c>
      <c r="E43" s="22"/>
      <c r="F43" s="32"/>
      <c r="G43" s="32"/>
      <c r="H43" s="97"/>
      <c r="I43" s="88"/>
      <c r="J43" s="72"/>
      <c r="K43" s="81"/>
    </row>
    <row r="44" spans="2:11">
      <c r="B44" s="52"/>
      <c r="C44" s="53"/>
      <c r="D44" s="49" t="s">
        <v>41</v>
      </c>
      <c r="E44" s="50">
        <v>158836</v>
      </c>
      <c r="F44" s="51">
        <v>36076</v>
      </c>
      <c r="G44" s="51">
        <v>2960</v>
      </c>
      <c r="H44" s="101" t="s">
        <v>67</v>
      </c>
      <c r="I44" s="87"/>
      <c r="J44" s="75">
        <v>62.69</v>
      </c>
      <c r="K44" s="82"/>
    </row>
    <row r="45" spans="2:11">
      <c r="B45" s="14"/>
      <c r="C45" s="5"/>
      <c r="D45" s="11"/>
      <c r="E45" s="22"/>
      <c r="F45" s="32"/>
      <c r="G45" s="32"/>
      <c r="H45" s="97"/>
      <c r="I45" s="88"/>
      <c r="J45" s="72"/>
      <c r="K45" s="81"/>
    </row>
    <row r="46" spans="2:11">
      <c r="B46" s="14">
        <v>7</v>
      </c>
      <c r="C46" s="5" t="s">
        <v>14</v>
      </c>
      <c r="D46" s="11" t="s">
        <v>15</v>
      </c>
      <c r="E46" s="22">
        <v>10226</v>
      </c>
      <c r="F46" s="32">
        <v>3227</v>
      </c>
      <c r="G46" s="32">
        <v>1477</v>
      </c>
      <c r="H46" s="97" t="s">
        <v>60</v>
      </c>
      <c r="I46" s="88" t="s">
        <v>35</v>
      </c>
      <c r="J46" s="72">
        <v>64.14</v>
      </c>
      <c r="K46" s="81"/>
    </row>
    <row r="47" spans="2:11">
      <c r="B47" s="52"/>
      <c r="C47" s="53"/>
      <c r="D47" s="49" t="s">
        <v>41</v>
      </c>
      <c r="E47" s="50">
        <v>10092</v>
      </c>
      <c r="F47" s="51">
        <v>3125</v>
      </c>
      <c r="G47" s="51">
        <v>1434</v>
      </c>
      <c r="H47" s="101" t="s">
        <v>68</v>
      </c>
      <c r="I47" s="87"/>
      <c r="J47" s="76">
        <v>63.8</v>
      </c>
      <c r="K47" s="83"/>
    </row>
    <row r="48" spans="2:11">
      <c r="B48" s="14"/>
      <c r="C48" s="5"/>
      <c r="D48" s="11"/>
      <c r="E48" s="22"/>
      <c r="F48" s="32"/>
      <c r="G48" s="32"/>
      <c r="H48" s="97"/>
      <c r="I48" s="88"/>
      <c r="J48" s="72"/>
      <c r="K48" s="81"/>
    </row>
    <row r="49" spans="2:11">
      <c r="B49" s="14"/>
      <c r="C49" s="5"/>
      <c r="D49" s="11"/>
      <c r="E49" s="22"/>
      <c r="F49" s="32"/>
      <c r="G49" s="32"/>
      <c r="H49" s="97"/>
      <c r="I49" s="88"/>
      <c r="J49" s="72"/>
      <c r="K49" s="81"/>
    </row>
    <row r="50" spans="2:11">
      <c r="B50" s="14">
        <v>8</v>
      </c>
      <c r="C50" s="5" t="s">
        <v>16</v>
      </c>
      <c r="D50" s="11" t="s">
        <v>45</v>
      </c>
      <c r="E50" s="22">
        <v>11901</v>
      </c>
      <c r="F50" s="32">
        <v>18733</v>
      </c>
      <c r="G50" s="32">
        <v>8012</v>
      </c>
      <c r="H50" s="97" t="s">
        <v>61</v>
      </c>
      <c r="I50" s="88" t="s">
        <v>84</v>
      </c>
      <c r="J50" s="72">
        <v>63</v>
      </c>
      <c r="K50" s="81"/>
    </row>
    <row r="51" spans="2:11">
      <c r="B51" s="52"/>
      <c r="C51" s="53"/>
      <c r="D51" s="49" t="s">
        <v>41</v>
      </c>
      <c r="E51" s="50">
        <v>12055</v>
      </c>
      <c r="F51" s="51">
        <v>18401</v>
      </c>
      <c r="G51" s="51">
        <v>7832</v>
      </c>
      <c r="H51" s="101" t="s">
        <v>69</v>
      </c>
      <c r="I51" s="87"/>
      <c r="J51" s="75">
        <v>62.6</v>
      </c>
      <c r="K51" s="82"/>
    </row>
    <row r="52" spans="2:11">
      <c r="B52" s="14"/>
      <c r="C52" s="5"/>
      <c r="D52" s="11"/>
      <c r="E52" s="22"/>
      <c r="F52" s="32"/>
      <c r="G52" s="32"/>
      <c r="H52" s="97"/>
      <c r="I52" s="88"/>
      <c r="J52" s="72"/>
      <c r="K52" s="81"/>
    </row>
    <row r="53" spans="2:11">
      <c r="B53" s="14"/>
      <c r="C53" s="5"/>
      <c r="D53" s="11"/>
      <c r="E53" s="22"/>
      <c r="F53" s="32"/>
      <c r="G53" s="32"/>
      <c r="H53" s="97"/>
      <c r="I53" s="88"/>
      <c r="J53" s="72"/>
      <c r="K53" s="81"/>
    </row>
    <row r="54" spans="2:11" s="66" customFormat="1">
      <c r="B54" s="14">
        <v>9</v>
      </c>
      <c r="C54" s="5" t="s">
        <v>17</v>
      </c>
      <c r="D54" s="11" t="s">
        <v>46</v>
      </c>
      <c r="E54" s="22">
        <v>18565</v>
      </c>
      <c r="F54" s="32">
        <v>6837</v>
      </c>
      <c r="G54" s="32">
        <v>2546</v>
      </c>
      <c r="H54" s="97" t="s">
        <v>62</v>
      </c>
      <c r="I54" s="88" t="s">
        <v>85</v>
      </c>
      <c r="J54" s="72">
        <v>64</v>
      </c>
      <c r="K54" s="81"/>
    </row>
    <row r="55" spans="2:11" s="66" customFormat="1">
      <c r="B55" s="52"/>
      <c r="C55" s="53"/>
      <c r="D55" s="49" t="s">
        <v>41</v>
      </c>
      <c r="E55" s="50">
        <v>18526</v>
      </c>
      <c r="F55" s="51">
        <v>6420</v>
      </c>
      <c r="G55" s="51">
        <v>2536</v>
      </c>
      <c r="H55" s="101" t="s">
        <v>65</v>
      </c>
      <c r="I55" s="87"/>
      <c r="J55" s="75">
        <v>63.57</v>
      </c>
      <c r="K55" s="82"/>
    </row>
    <row r="56" spans="2:11">
      <c r="B56" s="58"/>
      <c r="C56" s="43"/>
      <c r="D56" s="49"/>
      <c r="E56" s="45"/>
      <c r="F56" s="46"/>
      <c r="G56" s="46"/>
      <c r="H56" s="100"/>
      <c r="I56" s="91"/>
      <c r="J56" s="72"/>
      <c r="K56" s="81"/>
    </row>
    <row r="57" spans="2:11">
      <c r="B57" s="16"/>
      <c r="C57" s="8"/>
      <c r="D57" s="13"/>
      <c r="E57" s="24"/>
      <c r="F57" s="34"/>
      <c r="G57" s="34"/>
      <c r="H57" s="99"/>
      <c r="I57" s="90"/>
      <c r="J57" s="72"/>
      <c r="K57" s="81"/>
    </row>
    <row r="58" spans="2:11">
      <c r="B58" s="14">
        <v>10</v>
      </c>
      <c r="C58" s="5" t="s">
        <v>20</v>
      </c>
      <c r="D58" s="11" t="s">
        <v>21</v>
      </c>
      <c r="E58" s="22">
        <v>216573</v>
      </c>
      <c r="F58" s="32">
        <v>51183</v>
      </c>
      <c r="G58" s="32">
        <v>8779</v>
      </c>
      <c r="H58" s="97" t="s">
        <v>71</v>
      </c>
      <c r="I58" s="88" t="s">
        <v>37</v>
      </c>
      <c r="J58" s="72">
        <v>63.91</v>
      </c>
      <c r="K58" s="81"/>
    </row>
    <row r="59" spans="2:11">
      <c r="B59" s="14"/>
      <c r="C59" s="5"/>
      <c r="D59" s="11" t="s">
        <v>43</v>
      </c>
      <c r="E59" s="22"/>
      <c r="F59" s="32"/>
      <c r="G59" s="32"/>
      <c r="H59" s="97"/>
      <c r="I59" s="93"/>
      <c r="J59" s="72"/>
      <c r="K59" s="81"/>
    </row>
    <row r="60" spans="2:11">
      <c r="B60" s="52"/>
      <c r="C60" s="53"/>
      <c r="D60" s="49" t="s">
        <v>41</v>
      </c>
      <c r="E60" s="50">
        <v>216446</v>
      </c>
      <c r="F60" s="51">
        <v>48037</v>
      </c>
      <c r="G60" s="51">
        <v>8926</v>
      </c>
      <c r="H60" s="101" t="s">
        <v>70</v>
      </c>
      <c r="I60" s="94">
        <v>8926</v>
      </c>
      <c r="J60" s="75">
        <v>63.61</v>
      </c>
      <c r="K60" s="82"/>
    </row>
    <row r="61" spans="2:11">
      <c r="B61" s="14"/>
      <c r="C61" s="5"/>
      <c r="D61" s="11"/>
      <c r="E61" s="22"/>
      <c r="F61" s="32"/>
      <c r="G61" s="78"/>
      <c r="H61" s="88"/>
      <c r="I61" s="20"/>
      <c r="J61" s="72"/>
      <c r="K61" s="81"/>
    </row>
    <row r="62" spans="2:11">
      <c r="B62" s="17"/>
      <c r="C62" s="18"/>
      <c r="D62" s="19"/>
      <c r="E62" s="25"/>
      <c r="F62" s="35"/>
      <c r="G62" s="79"/>
      <c r="H62" s="92"/>
      <c r="I62" s="21"/>
      <c r="J62" s="73"/>
      <c r="K62" s="81"/>
    </row>
    <row r="63" spans="2:11">
      <c r="B63" s="117"/>
      <c r="C63" s="5"/>
      <c r="D63" s="11"/>
      <c r="E63" s="22"/>
      <c r="F63" s="32"/>
      <c r="G63" s="78"/>
      <c r="H63" s="102"/>
      <c r="I63" s="140"/>
      <c r="J63" s="72"/>
      <c r="K63" s="81"/>
    </row>
    <row r="64" spans="2:11">
      <c r="B64" s="127"/>
      <c r="C64" s="9" t="s">
        <v>18</v>
      </c>
      <c r="D64" s="28" t="s">
        <v>44</v>
      </c>
      <c r="E64" s="26">
        <f>E21+E27+E31+E35+E39+E42+E46+E50+E54+E58</f>
        <v>629479</v>
      </c>
      <c r="F64" s="26">
        <f>F21+F27+F31+F35+F39+F42+F46+F50+F54+F58</f>
        <v>204225</v>
      </c>
      <c r="G64" s="61">
        <f>G21+G27+G31+G35+G39+G42+G46+G50+G54+G58</f>
        <v>54612</v>
      </c>
      <c r="H64" s="103" t="s">
        <v>73</v>
      </c>
      <c r="I64" s="128" t="s">
        <v>39</v>
      </c>
      <c r="J64" s="72">
        <v>64.16</v>
      </c>
      <c r="K64" s="81"/>
    </row>
    <row r="65" spans="2:11">
      <c r="B65" s="129"/>
      <c r="C65" s="43"/>
      <c r="D65" s="44" t="s">
        <v>41</v>
      </c>
      <c r="E65" s="45">
        <f>E22+E28+E32+E36+E40+E44+E47+E51+E56+E60</f>
        <v>604024</v>
      </c>
      <c r="F65" s="45">
        <f>F22+F28+F32+F36+F40+F44+F47+F51+F56+F60</f>
        <v>184585</v>
      </c>
      <c r="G65" s="46">
        <f>G22+G28+G32+G36+G40+G44+G47+G51+G55+G60</f>
        <v>53663</v>
      </c>
      <c r="H65" s="106" t="s">
        <v>72</v>
      </c>
      <c r="I65" s="130" t="s">
        <v>86</v>
      </c>
      <c r="J65" s="77">
        <v>63.74</v>
      </c>
      <c r="K65" s="84"/>
    </row>
    <row r="66" spans="2:11" s="41" customFormat="1">
      <c r="B66" s="139"/>
      <c r="C66" s="108"/>
      <c r="D66" s="109" t="s">
        <v>48</v>
      </c>
      <c r="E66" s="110">
        <f>E64/E65</f>
        <v>1.0421423652040316</v>
      </c>
      <c r="F66" s="110">
        <f>F64/F65</f>
        <v>1.1064008451390959</v>
      </c>
      <c r="G66" s="111">
        <v>1.0177</v>
      </c>
      <c r="H66" s="104" t="s">
        <v>74</v>
      </c>
      <c r="I66" s="141"/>
      <c r="J66" s="107">
        <v>1.0064</v>
      </c>
      <c r="K66" s="85"/>
    </row>
    <row r="67" spans="2:11" ht="12" thickBot="1">
      <c r="B67" s="131"/>
      <c r="C67" s="10"/>
      <c r="D67" s="29" t="s">
        <v>19</v>
      </c>
      <c r="E67" s="27"/>
      <c r="F67" s="36"/>
      <c r="G67" s="36"/>
      <c r="H67" s="105"/>
      <c r="I67" s="142"/>
      <c r="J67" s="74"/>
      <c r="K67" s="81"/>
    </row>
    <row r="90" spans="2:17" ht="18" customHeight="1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67"/>
    </row>
    <row r="91" spans="2:17" s="62" customFormat="1" ht="18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67"/>
    </row>
    <row r="92" spans="2:17" s="62" customFormat="1" ht="15" customHeight="1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65"/>
    </row>
    <row r="93" spans="2:17" ht="11" customHeight="1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2:17" ht="15" customHeight="1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80"/>
    </row>
    <row r="95" spans="2:17" ht="13" customHeight="1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"/>
    </row>
    <row r="96" spans="2:17" ht="16" customHeight="1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"/>
    </row>
    <row r="97" spans="2:17" ht="17" customHeight="1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"/>
    </row>
    <row r="98" spans="2:17" ht="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"/>
    </row>
    <row r="99" spans="2:17" ht="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"/>
    </row>
    <row r="100" spans="2:17" ht="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"/>
    </row>
    <row r="101" spans="2:17" ht="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"/>
    </row>
    <row r="102" spans="2:17" ht="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"/>
    </row>
    <row r="103" spans="2:17" ht="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"/>
    </row>
    <row r="104" spans="2:17" ht="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"/>
    </row>
    <row r="105" spans="2:17" ht="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"/>
    </row>
    <row r="106" spans="2:17" ht="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"/>
    </row>
    <row r="107" spans="2:17" ht="1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"/>
    </row>
    <row r="108" spans="2:17" ht="1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"/>
    </row>
    <row r="109" spans="2:17" ht="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"/>
    </row>
    <row r="110" spans="2:17" ht="1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"/>
    </row>
    <row r="111" spans="2:17" ht="1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"/>
    </row>
    <row r="112" spans="2:17" ht="1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"/>
    </row>
    <row r="113" spans="2:17" ht="1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"/>
    </row>
    <row r="114" spans="2:17" ht="1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"/>
    </row>
    <row r="115" spans="2:17" ht="1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"/>
    </row>
    <row r="116" spans="2:17" ht="1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"/>
    </row>
    <row r="117" spans="2:17" ht="1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"/>
    </row>
    <row r="118" spans="2:17" ht="1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"/>
    </row>
    <row r="119" spans="2:17" ht="1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"/>
    </row>
    <row r="120" spans="2:17" ht="1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"/>
    </row>
    <row r="121" spans="2:17" ht="1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"/>
    </row>
    <row r="122" spans="2:17" ht="1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"/>
    </row>
    <row r="123" spans="2:17" ht="1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"/>
    </row>
    <row r="124" spans="2:17" ht="1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"/>
    </row>
    <row r="125" spans="2:17" ht="1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"/>
    </row>
    <row r="126" spans="2:17" ht="1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"/>
    </row>
    <row r="127" spans="2:17" ht="1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"/>
    </row>
    <row r="128" spans="2:17" ht="12" customHeight="1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"/>
    </row>
    <row r="129" spans="2:17" ht="1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"/>
    </row>
    <row r="130" spans="2:17" s="59" customFormat="1" ht="1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2:17" s="59" customFormat="1" ht="1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2:17" ht="1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"/>
    </row>
    <row r="133" spans="2:17" ht="1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"/>
    </row>
    <row r="134" spans="2:17" ht="1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"/>
    </row>
    <row r="135" spans="2:17" ht="1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"/>
    </row>
    <row r="136" spans="2:17" ht="1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"/>
    </row>
    <row r="137" spans="2:17" ht="1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"/>
    </row>
    <row r="138" spans="2:17" ht="1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"/>
    </row>
    <row r="139" spans="2:17" ht="1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2:17" ht="1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2" spans="2:17" s="60" customFormat="1">
      <c r="B142" s="1"/>
      <c r="C142" s="1"/>
      <c r="D142" s="1"/>
      <c r="E142" s="1"/>
      <c r="F142" s="1"/>
      <c r="G142" s="66"/>
      <c r="H142" s="68"/>
      <c r="I142" s="30"/>
      <c r="J142" s="1"/>
      <c r="K142" s="1"/>
      <c r="L142" s="30"/>
      <c r="M142" s="1"/>
      <c r="N142" s="1"/>
      <c r="O142" s="1"/>
      <c r="P142" s="66"/>
      <c r="Q142" s="2"/>
    </row>
    <row r="143" spans="2:17" ht="7" customHeight="1"/>
    <row r="145" spans="14:14">
      <c r="N145" s="1" t="s">
        <v>19</v>
      </c>
    </row>
  </sheetData>
  <mergeCells count="3">
    <mergeCell ref="E16:I16"/>
    <mergeCell ref="B13:J13"/>
    <mergeCell ref="B14:J14"/>
  </mergeCells>
  <phoneticPr fontId="5" type="noConversion"/>
  <printOptions horizontalCentered="1" verticalCentered="1"/>
  <pageMargins left="0.4" right="0.4" top="1" bottom="1" header="0.5" footer="0.5"/>
  <pageSetup paperSize="9" scale="69" orientation="landscape" horizontalDpi="4294967292" verticalDpi="4294967292"/>
  <headerFooter>
    <oddFooter>&amp;L&amp;"Hoefler Text,Gras"&amp;10&amp;K000000&amp;T&amp;C&amp;"Hoefler Text,Gras"&amp;10&amp;K000000TH. BENNE_x000D_DOCTEUR EN DROIT - INTEC - DIPLOME D'EXPERTISE COMPTABLE&amp;R&amp;"Hoefler Text,Gras italique"&amp;10&amp;K000000&amp;D</oddFooter>
  </headerFooter>
  <drawing r:id="rId1"/>
  <extLst>
    <ext xmlns:mx="http://schemas.microsoft.com/office/mac/excel/2008/main" uri="{64002731-A6B0-56B0-2670-7721B7C09600}">
      <mx:PLV Mode="0" OnePage="0" WScale="5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NEANT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BENNE</dc:creator>
  <cp:lastModifiedBy>Thierry BENNE</cp:lastModifiedBy>
  <cp:lastPrinted>2013-11-26T13:14:30Z</cp:lastPrinted>
  <dcterms:created xsi:type="dcterms:W3CDTF">2012-03-31T09:48:54Z</dcterms:created>
  <dcterms:modified xsi:type="dcterms:W3CDTF">2013-11-26T13:14:36Z</dcterms:modified>
</cp:coreProperties>
</file>